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MKTPlanMRA\Planejamento\2024\Regional\Eventos Regionais\EVENTOS 2024\MACEIÓ\MAINHA MANDOU\"/>
    </mc:Choice>
  </mc:AlternateContent>
  <bookViews>
    <workbookView xWindow="0" yWindow="36" windowWidth="22980" windowHeight="9552"/>
  </bookViews>
  <sheets>
    <sheet name="MAINHA MANDOU_2024" sheetId="1" r:id="rId1"/>
  </sheets>
  <calcPr calcId="162913"/>
</workbook>
</file>

<file path=xl/calcChain.xml><?xml version="1.0" encoding="utf-8"?>
<calcChain xmlns="http://schemas.openxmlformats.org/spreadsheetml/2006/main">
  <c r="E7" i="1" l="1"/>
  <c r="E9" i="1"/>
  <c r="F9" i="1" s="1"/>
  <c r="E8" i="1"/>
  <c r="F8" i="1" s="1"/>
  <c r="F7" i="1"/>
  <c r="E6" i="1"/>
  <c r="F6" i="1" s="1"/>
  <c r="E5" i="1"/>
  <c r="F5" i="1" s="1"/>
  <c r="E4" i="1"/>
  <c r="F4" i="1" s="1"/>
  <c r="F10" i="1" l="1"/>
  <c r="F12" i="1" s="1"/>
</calcChain>
</file>

<file path=xl/sharedStrings.xml><?xml version="1.0" encoding="utf-8"?>
<sst xmlns="http://schemas.openxmlformats.org/spreadsheetml/2006/main" count="31" uniqueCount="25">
  <si>
    <t>MAINHA MANDOU 2024</t>
  </si>
  <si>
    <t>PROGRAMAS</t>
  </si>
  <si>
    <t>ESQUEMA COMERCIAL</t>
  </si>
  <si>
    <t>Nº INSERÇÕES</t>
  </si>
  <si>
    <t>FT.CONVERSÃO</t>
  </si>
  <si>
    <t>UNITÁRIO TABELA</t>
  </si>
  <si>
    <t>TT TABELA</t>
  </si>
  <si>
    <t>PROGRAMA BASE</t>
  </si>
  <si>
    <t>REFERÊNCIA AL</t>
  </si>
  <si>
    <t>TV PAJUÇARA</t>
  </si>
  <si>
    <t>Chamadas de Envolvimento</t>
  </si>
  <si>
    <t>Assinatura de 05"</t>
  </si>
  <si>
    <t>Rotativo</t>
  </si>
  <si>
    <t>Comercial de 30"</t>
  </si>
  <si>
    <t>Mídia de Apoio</t>
  </si>
  <si>
    <t>programa</t>
  </si>
  <si>
    <t>Break</t>
  </si>
  <si>
    <t>Rot Vespertino</t>
  </si>
  <si>
    <t>Programa</t>
  </si>
  <si>
    <t>Merchandising de 60"</t>
  </si>
  <si>
    <t>Insert de 7"</t>
  </si>
  <si>
    <t>Assinatura AeE de 05"</t>
  </si>
  <si>
    <t>Total:</t>
  </si>
  <si>
    <t>INVESTIMENTO DE MÍDIA:</t>
  </si>
  <si>
    <t>Obs.: Toda entrega/valoração que consta nesta planilha foi elaborada direto pela emissora local, sendo assim, caso haja alguma questão/dúvida/alteração, a mesma deverá ser consultada.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</si>
</sst>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R$ &quot;#,##0.00"/>
    <numFmt numFmtId="165" formatCode="_-&quot;R$ &quot;* #,##0.00_-;&quot;-R$ &quot;* #,##0.00_-;_-&quot;R$ &quot;* \-??_-;_-@_-"/>
  </numFmts>
  <fonts count="9" x14ac:knownFonts="1">
    <font>
      <sz val="10"/>
      <color rgb="FF000000"/>
      <name val="Arial"/>
      <charset val="1"/>
    </font>
    <font>
      <b/>
      <sz val="18"/>
      <color rgb="FFFFFFFF"/>
      <name val="Tahoma"/>
      <family val="2"/>
      <charset val="1"/>
    </font>
    <font>
      <b/>
      <sz val="9"/>
      <name val="Tahoma"/>
      <family val="2"/>
      <charset val="1"/>
    </font>
    <font>
      <sz val="9"/>
      <name val="Tahoma"/>
      <family val="2"/>
      <charset val="1"/>
    </font>
    <font>
      <sz val="10"/>
      <color rgb="FF000000"/>
      <name val="Arial"/>
      <family val="2"/>
    </font>
    <font>
      <sz val="10"/>
      <color rgb="FF000000"/>
      <name val="Tahoma"/>
      <family val="2"/>
      <charset val="1"/>
    </font>
    <font>
      <b/>
      <sz val="10"/>
      <name val="Tahoma"/>
      <family val="2"/>
      <charset val="1"/>
    </font>
    <font>
      <sz val="10"/>
      <name val="Arial"/>
      <family val="2"/>
      <charset val="1"/>
    </font>
    <font>
      <sz val="11"/>
      <color rgb="FF000000"/>
      <name val="Calibri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2A6099"/>
        <bgColor rgb="FF215968"/>
      </patternFill>
    </fill>
    <fill>
      <patternFill patternType="solid">
        <fgColor rgb="FFFF0000"/>
        <bgColor rgb="FFC9211E"/>
      </patternFill>
    </fill>
    <fill>
      <patternFill patternType="solid">
        <fgColor rgb="FFFFDBB6"/>
        <bgColor rgb="FFFCD5B5"/>
      </patternFill>
    </fill>
    <fill>
      <patternFill patternType="solid">
        <fgColor rgb="FFE6E0EC"/>
        <bgColor rgb="FFDEE6EF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5">
    <xf numFmtId="0" fontId="0" fillId="0" borderId="0"/>
    <xf numFmtId="165" fontId="4" fillId="0" borderId="0" applyBorder="0" applyProtection="0"/>
    <xf numFmtId="0" fontId="7" fillId="0" borderId="0"/>
    <xf numFmtId="0" fontId="8" fillId="0" borderId="0"/>
    <xf numFmtId="9" fontId="4" fillId="0" borderId="0" applyBorder="0" applyProtection="0"/>
  </cellStyleXfs>
  <cellXfs count="16">
    <xf numFmtId="0" fontId="0" fillId="0" borderId="0" xfId="0"/>
    <xf numFmtId="0" fontId="0" fillId="0" borderId="0" xfId="0" applyFont="1" applyAlignment="1"/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" fontId="2" fillId="0" borderId="3" xfId="0" applyNumberFormat="1" applyFont="1" applyBorder="1" applyAlignment="1">
      <alignment horizontal="center"/>
    </xf>
    <xf numFmtId="164" fontId="2" fillId="4" borderId="1" xfId="1" applyNumberFormat="1" applyFont="1" applyFill="1" applyBorder="1" applyAlignment="1" applyProtection="1">
      <alignment horizontal="center"/>
    </xf>
    <xf numFmtId="4" fontId="3" fillId="0" borderId="0" xfId="0" applyNumberFormat="1" applyFont="1" applyBorder="1" applyAlignment="1">
      <alignment horizontal="center"/>
    </xf>
    <xf numFmtId="0" fontId="5" fillId="0" borderId="0" xfId="0" applyFont="1" applyAlignment="1"/>
    <xf numFmtId="164" fontId="6" fillId="5" borderId="0" xfId="1" applyNumberFormat="1" applyFont="1" applyFill="1" applyBorder="1" applyAlignment="1" applyProtection="1">
      <alignment horizontal="center" vertical="center"/>
    </xf>
    <xf numFmtId="0" fontId="6" fillId="5" borderId="4" xfId="0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/>
    </xf>
  </cellXfs>
  <cellStyles count="5">
    <cellStyle name="Moeda" xfId="1" builtinId="4"/>
    <cellStyle name="Normal" xfId="0" builtinId="0"/>
    <cellStyle name="Normal 2" xfId="2"/>
    <cellStyle name="Normal 2 2" xfId="3"/>
    <cellStyle name="Porcentagem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2A6099"/>
  </sheetPr>
  <dimension ref="A1:AMJ14"/>
  <sheetViews>
    <sheetView showGridLines="0" tabSelected="1" zoomScale="82" zoomScaleNormal="82" workbookViewId="0">
      <selection activeCell="A14" sqref="A14"/>
    </sheetView>
  </sheetViews>
  <sheetFormatPr defaultColWidth="9.109375" defaultRowHeight="13.2" x14ac:dyDescent="0.25"/>
  <cols>
    <col min="1" max="1" width="28.6640625" style="1" customWidth="1"/>
    <col min="2" max="2" width="29.88671875" style="1" customWidth="1"/>
    <col min="3" max="3" width="13.5546875" style="1" customWidth="1"/>
    <col min="4" max="4" width="18.109375" style="1" customWidth="1"/>
    <col min="5" max="5" width="17" style="1" customWidth="1"/>
    <col min="6" max="6" width="27.33203125" style="1" customWidth="1"/>
    <col min="7" max="7" width="16.5546875" style="1" customWidth="1"/>
    <col min="8" max="8" width="14.6640625" style="1" customWidth="1"/>
    <col min="9" max="1024" width="9.109375" style="1"/>
  </cols>
  <sheetData>
    <row r="1" spans="1:8" ht="34.5" customHeight="1" x14ac:dyDescent="0.25">
      <c r="A1" s="14" t="s">
        <v>0</v>
      </c>
      <c r="B1" s="14"/>
      <c r="C1" s="14"/>
      <c r="D1" s="14"/>
      <c r="E1" s="14"/>
      <c r="F1" s="14"/>
      <c r="G1" s="14"/>
      <c r="H1" s="14"/>
    </row>
    <row r="2" spans="1:8" x14ac:dyDescent="0.2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</row>
    <row r="3" spans="1:8" x14ac:dyDescent="0.25">
      <c r="A3" s="15" t="s">
        <v>9</v>
      </c>
      <c r="B3" s="15"/>
      <c r="C3" s="15"/>
      <c r="D3" s="15"/>
      <c r="E3" s="15"/>
      <c r="F3" s="15"/>
      <c r="G3" s="15"/>
      <c r="H3" s="15"/>
    </row>
    <row r="4" spans="1:8" x14ac:dyDescent="0.25">
      <c r="A4" s="3" t="s">
        <v>10</v>
      </c>
      <c r="B4" s="3" t="s">
        <v>11</v>
      </c>
      <c r="C4" s="3">
        <v>80</v>
      </c>
      <c r="D4" s="3">
        <v>0.375</v>
      </c>
      <c r="E4" s="4">
        <f t="shared" ref="E4:E9" si="0">(H4*D4)</f>
        <v>1227.375</v>
      </c>
      <c r="F4" s="4">
        <f t="shared" ref="F4:F9" si="1">(E4*C4)</f>
        <v>98190</v>
      </c>
      <c r="G4" s="3" t="s">
        <v>12</v>
      </c>
      <c r="H4" s="4">
        <v>3273</v>
      </c>
    </row>
    <row r="5" spans="1:8" x14ac:dyDescent="0.25">
      <c r="A5" s="3" t="s">
        <v>13</v>
      </c>
      <c r="B5" s="3" t="s">
        <v>14</v>
      </c>
      <c r="C5" s="3">
        <v>30</v>
      </c>
      <c r="D5" s="3">
        <v>1</v>
      </c>
      <c r="E5" s="4">
        <f t="shared" si="0"/>
        <v>3273</v>
      </c>
      <c r="F5" s="4">
        <f t="shared" si="1"/>
        <v>98190</v>
      </c>
      <c r="G5" s="3" t="s">
        <v>12</v>
      </c>
      <c r="H5" s="4">
        <v>3273</v>
      </c>
    </row>
    <row r="6" spans="1:8" x14ac:dyDescent="0.25">
      <c r="A6" s="3" t="s">
        <v>15</v>
      </c>
      <c r="B6" s="3" t="s">
        <v>16</v>
      </c>
      <c r="C6" s="3">
        <v>3</v>
      </c>
      <c r="D6" s="3">
        <v>1</v>
      </c>
      <c r="E6" s="4">
        <f t="shared" si="0"/>
        <v>1579</v>
      </c>
      <c r="F6" s="4">
        <f t="shared" si="1"/>
        <v>4737</v>
      </c>
      <c r="G6" s="3" t="s">
        <v>17</v>
      </c>
      <c r="H6" s="5">
        <v>1579</v>
      </c>
    </row>
    <row r="7" spans="1:8" x14ac:dyDescent="0.25">
      <c r="A7" s="3" t="s">
        <v>18</v>
      </c>
      <c r="B7" s="3" t="s">
        <v>19</v>
      </c>
      <c r="C7" s="3">
        <v>3</v>
      </c>
      <c r="D7" s="3">
        <v>4</v>
      </c>
      <c r="E7" s="4">
        <f>(H7*D7)</f>
        <v>6316</v>
      </c>
      <c r="F7" s="4">
        <f t="shared" si="1"/>
        <v>18948</v>
      </c>
      <c r="G7" s="3" t="s">
        <v>17</v>
      </c>
      <c r="H7" s="5">
        <v>1579</v>
      </c>
    </row>
    <row r="8" spans="1:8" x14ac:dyDescent="0.25">
      <c r="A8" s="3" t="s">
        <v>18</v>
      </c>
      <c r="B8" s="3" t="s">
        <v>20</v>
      </c>
      <c r="C8" s="3">
        <v>6</v>
      </c>
      <c r="D8" s="6">
        <v>0.5</v>
      </c>
      <c r="E8" s="5">
        <f t="shared" si="0"/>
        <v>789.5</v>
      </c>
      <c r="F8" s="5">
        <f t="shared" si="1"/>
        <v>4737</v>
      </c>
      <c r="G8" s="3" t="s">
        <v>17</v>
      </c>
      <c r="H8" s="5">
        <v>1579</v>
      </c>
    </row>
    <row r="9" spans="1:8" x14ac:dyDescent="0.25">
      <c r="A9" s="3" t="s">
        <v>18</v>
      </c>
      <c r="B9" s="3" t="s">
        <v>21</v>
      </c>
      <c r="C9" s="3">
        <v>6</v>
      </c>
      <c r="D9" s="6">
        <v>0.375</v>
      </c>
      <c r="E9" s="5">
        <f t="shared" si="0"/>
        <v>592.125</v>
      </c>
      <c r="F9" s="5">
        <f t="shared" si="1"/>
        <v>3552.75</v>
      </c>
      <c r="G9" s="3" t="s">
        <v>17</v>
      </c>
      <c r="H9" s="5">
        <v>1579</v>
      </c>
    </row>
    <row r="10" spans="1:8" x14ac:dyDescent="0.25">
      <c r="A10" s="7"/>
      <c r="B10" s="7"/>
      <c r="C10" s="7"/>
      <c r="D10" s="7"/>
      <c r="E10" s="8" t="s">
        <v>22</v>
      </c>
      <c r="F10" s="9">
        <f>SUM(F4:F9)</f>
        <v>228354.75</v>
      </c>
      <c r="G10" s="7"/>
      <c r="H10" s="10"/>
    </row>
    <row r="11" spans="1:8" s="1" customFormat="1" x14ac:dyDescent="0.25">
      <c r="A11" s="11"/>
      <c r="B11" s="11"/>
      <c r="C11" s="11"/>
      <c r="D11" s="11"/>
      <c r="E11" s="11"/>
      <c r="F11" s="11"/>
      <c r="G11" s="11"/>
      <c r="H11" s="11"/>
    </row>
    <row r="12" spans="1:8" s="1" customFormat="1" x14ac:dyDescent="0.25">
      <c r="A12" s="13" t="s">
        <v>23</v>
      </c>
      <c r="B12" s="13"/>
      <c r="C12" s="13"/>
      <c r="D12" s="13"/>
      <c r="E12" s="13"/>
      <c r="F12" s="12">
        <f>F10</f>
        <v>228354.75</v>
      </c>
    </row>
    <row r="14" spans="1:8" x14ac:dyDescent="0.25">
      <c r="A14" s="1" t="s">
        <v>24</v>
      </c>
    </row>
  </sheetData>
  <mergeCells count="3">
    <mergeCell ref="A12:E12"/>
    <mergeCell ref="A1:H1"/>
    <mergeCell ref="A3:H3"/>
  </mergeCells>
  <pageMargins left="0.51180555555555596" right="0.51180555555555596" top="0.78749999999999998" bottom="0.78749999999999998" header="0.511811023622047" footer="0.511811023622047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MAINHA MANDOU_2024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Mariângela Marques Valença</dc:creator>
  <cp:lastModifiedBy>Alice Aghinoni Fantin</cp:lastModifiedBy>
  <dcterms:created xsi:type="dcterms:W3CDTF">2024-03-27T13:11:37Z</dcterms:created>
  <dcterms:modified xsi:type="dcterms:W3CDTF">2024-03-27T14:49:09Z</dcterms:modified>
</cp:coreProperties>
</file>